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工作\时代\熙云府\熙云府对账单\"/>
    </mc:Choice>
  </mc:AlternateContent>
  <xr:revisionPtr revIDLastSave="0" documentId="13_ncr:1_{7D3256F9-F69E-497D-9579-CEB0CA923C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34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2" i="1"/>
  <c r="F61" i="1"/>
  <c r="F60" i="1"/>
  <c r="F59" i="1"/>
  <c r="F58" i="1"/>
  <c r="F57" i="1"/>
  <c r="F56" i="1"/>
  <c r="F55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XFA84" i="1" l="1"/>
</calcChain>
</file>

<file path=xl/sharedStrings.xml><?xml version="1.0" encoding="utf-8"?>
<sst xmlns="http://schemas.openxmlformats.org/spreadsheetml/2006/main" count="142" uniqueCount="91">
  <si>
    <t>2021年熙云府项目苗木台账</t>
  </si>
  <si>
    <t>序号</t>
  </si>
  <si>
    <t>苗木名称</t>
  </si>
  <si>
    <t>规格（胸径/高度/冠幅）</t>
  </si>
  <si>
    <t>数量</t>
  </si>
  <si>
    <t>单价（元/株）</t>
  </si>
  <si>
    <t>小计（元）</t>
  </si>
  <si>
    <t>备注</t>
  </si>
  <si>
    <t>苗木总价</t>
  </si>
  <si>
    <t>乔木亚乔</t>
  </si>
  <si>
    <t>丛生水曲柳</t>
  </si>
  <si>
    <t>丛生核桃楸</t>
  </si>
  <si>
    <t>丛生紫椴</t>
  </si>
  <si>
    <t>丛生茶条槭</t>
  </si>
  <si>
    <t>丛生元宝枫</t>
  </si>
  <si>
    <t>水曲柳</t>
  </si>
  <si>
    <t>D=18</t>
  </si>
  <si>
    <t>D=15</t>
  </si>
  <si>
    <t>D=26</t>
  </si>
  <si>
    <t>D=12</t>
  </si>
  <si>
    <t>丛生五角枫</t>
  </si>
  <si>
    <t>丛生蒙古栎</t>
  </si>
  <si>
    <t>蒙古栎</t>
  </si>
  <si>
    <t>D=20</t>
  </si>
  <si>
    <t>丛生山槐</t>
  </si>
  <si>
    <t>山桃</t>
  </si>
  <si>
    <t>糖槭</t>
  </si>
  <si>
    <t>椆李</t>
  </si>
  <si>
    <t>山槐</t>
  </si>
  <si>
    <t>D=10</t>
  </si>
  <si>
    <t>果树</t>
  </si>
  <si>
    <t>山杏A</t>
  </si>
  <si>
    <t>山杏B</t>
  </si>
  <si>
    <t>紫叶椆李</t>
  </si>
  <si>
    <t>红枫A</t>
  </si>
  <si>
    <t>红枫B</t>
  </si>
  <si>
    <t>D=8</t>
  </si>
  <si>
    <t>银中杨</t>
  </si>
  <si>
    <t>青千</t>
  </si>
  <si>
    <t>紫云府22棵</t>
  </si>
  <si>
    <t>熙云府示范区</t>
  </si>
  <si>
    <t>紫叶稠李</t>
  </si>
  <si>
    <t>丛生大灌木</t>
  </si>
  <si>
    <t>紫丁香A</t>
  </si>
  <si>
    <t>紫丁香B</t>
  </si>
  <si>
    <t>榆叶梅A</t>
  </si>
  <si>
    <t>榆叶梅B</t>
  </si>
  <si>
    <t>榆叶梅C</t>
  </si>
  <si>
    <t>连翘A</t>
  </si>
  <si>
    <t>连翘B</t>
  </si>
  <si>
    <t>红王子锦带A</t>
  </si>
  <si>
    <t>红王子锦带B</t>
  </si>
  <si>
    <t>忍冬</t>
  </si>
  <si>
    <t>运费</t>
  </si>
  <si>
    <t>球</t>
  </si>
  <si>
    <t>五角枫球</t>
  </si>
  <si>
    <t>H=1.5m</t>
  </si>
  <si>
    <t>水蜡球</t>
  </si>
  <si>
    <t>H=2m</t>
  </si>
  <si>
    <t>H=1.6m</t>
  </si>
  <si>
    <t>H=1.2m</t>
  </si>
  <si>
    <t>红叶李球</t>
  </si>
  <si>
    <t>H=1.0m</t>
  </si>
  <si>
    <t>绣线菊球</t>
  </si>
  <si>
    <t>榆叶梅球</t>
  </si>
  <si>
    <t>H=1.8m</t>
  </si>
  <si>
    <t>桧柏球</t>
  </si>
  <si>
    <t>金叶榆球</t>
  </si>
  <si>
    <t>H=1.5</t>
  </si>
  <si>
    <t>紫叶风箱果球</t>
  </si>
  <si>
    <t>绿篱</t>
  </si>
  <si>
    <t>小叶丁香</t>
  </si>
  <si>
    <t>水蜡</t>
  </si>
  <si>
    <t>大叶丁香</t>
  </si>
  <si>
    <t>珍珠绣线菊</t>
  </si>
  <si>
    <t>草皮+运费</t>
  </si>
  <si>
    <t>税</t>
  </si>
  <si>
    <t>劳务零工</t>
    <phoneticPr fontId="4" type="noConversion"/>
  </si>
  <si>
    <t>熙云府示范区</t>
    <phoneticPr fontId="4" type="noConversion"/>
  </si>
  <si>
    <t>D=12</t>
    <phoneticPr fontId="4" type="noConversion"/>
  </si>
  <si>
    <t>稠李</t>
    <phoneticPr fontId="4" type="noConversion"/>
  </si>
  <si>
    <t>D=15</t>
    <phoneticPr fontId="4" type="noConversion"/>
  </si>
  <si>
    <t>H=3.5</t>
    <phoneticPr fontId="4" type="noConversion"/>
  </si>
  <si>
    <r>
      <t>H</t>
    </r>
    <r>
      <rPr>
        <sz val="11"/>
        <color theme="1"/>
        <rFont val="宋体"/>
        <family val="3"/>
        <charset val="134"/>
        <scheme val="minor"/>
      </rPr>
      <t>=2.5</t>
    </r>
    <phoneticPr fontId="4" type="noConversion"/>
  </si>
  <si>
    <r>
      <t>H</t>
    </r>
    <r>
      <rPr>
        <sz val="11"/>
        <color theme="1"/>
        <rFont val="宋体"/>
        <family val="3"/>
        <charset val="134"/>
        <scheme val="minor"/>
      </rPr>
      <t>=9</t>
    </r>
    <phoneticPr fontId="4" type="noConversion"/>
  </si>
  <si>
    <r>
      <t>H</t>
    </r>
    <r>
      <rPr>
        <sz val="11"/>
        <color theme="1"/>
        <rFont val="宋体"/>
        <family val="3"/>
        <charset val="134"/>
        <scheme val="minor"/>
      </rPr>
      <t>=7</t>
    </r>
    <phoneticPr fontId="4" type="noConversion"/>
  </si>
  <si>
    <r>
      <t>H</t>
    </r>
    <r>
      <rPr>
        <sz val="11"/>
        <color theme="1"/>
        <rFont val="宋体"/>
        <family val="3"/>
        <charset val="134"/>
        <scheme val="minor"/>
      </rPr>
      <t>=6</t>
    </r>
    <phoneticPr fontId="4" type="noConversion"/>
  </si>
  <si>
    <r>
      <t>H</t>
    </r>
    <r>
      <rPr>
        <sz val="11"/>
        <color theme="1"/>
        <rFont val="宋体"/>
        <family val="3"/>
        <charset val="134"/>
        <scheme val="minor"/>
      </rPr>
      <t>=8</t>
    </r>
    <phoneticPr fontId="4" type="noConversion"/>
  </si>
  <si>
    <r>
      <t>H</t>
    </r>
    <r>
      <rPr>
        <sz val="11"/>
        <color theme="1"/>
        <rFont val="宋体"/>
        <family val="3"/>
        <charset val="134"/>
        <scheme val="minor"/>
      </rPr>
      <t>=5</t>
    </r>
    <phoneticPr fontId="4" type="noConversion"/>
  </si>
  <si>
    <t>H=5.5</t>
    <phoneticPr fontId="4" type="noConversion"/>
  </si>
  <si>
    <t>运费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</si>
</sst>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2"/>
      <color theme="5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5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 2 2_（正式版）海中国一期硬景工程清单（二标段）" xfId="1" xr:uid="{6F6D0B24-1C58-41EE-AE5B-B601B0B79F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86"/>
  <sheetViews>
    <sheetView tabSelected="1" workbookViewId="0">
      <selection activeCell="F63" activeCellId="2" sqref="F39 F51 F63"/>
    </sheetView>
  </sheetViews>
  <sheetFormatPr defaultColWidth="9" defaultRowHeight="14.4" x14ac:dyDescent="0.25"/>
  <cols>
    <col min="1" max="1" width="14.21875" style="1" customWidth="1"/>
    <col min="2" max="2" width="14.44140625" style="1" customWidth="1"/>
    <col min="3" max="3" width="21.77734375" style="1" customWidth="1"/>
    <col min="4" max="4" width="23.33203125" style="1" customWidth="1"/>
    <col min="5" max="6" width="12.77734375" style="1" customWidth="1"/>
    <col min="7" max="7" width="16" style="1" customWidth="1"/>
    <col min="8" max="16384" width="9" style="1"/>
  </cols>
  <sheetData>
    <row r="1" spans="1:7" ht="25.05" customHeight="1" x14ac:dyDescent="0.25">
      <c r="A1" s="15" t="s">
        <v>0</v>
      </c>
      <c r="B1" s="15"/>
      <c r="C1" s="15"/>
      <c r="D1" s="15"/>
      <c r="E1" s="15"/>
      <c r="F1" s="15"/>
      <c r="G1" s="15"/>
    </row>
    <row r="2" spans="1:7" ht="25.0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5.05" customHeight="1" x14ac:dyDescent="0.25">
      <c r="A3" s="3" t="s">
        <v>8</v>
      </c>
      <c r="B3" s="3"/>
      <c r="C3" s="3"/>
      <c r="D3" s="3"/>
      <c r="E3" s="3"/>
      <c r="F3" s="3">
        <f>F4+F40+F52+F64+F84+F85+F86</f>
        <v>2808790</v>
      </c>
      <c r="G3" s="3"/>
    </row>
    <row r="4" spans="1:7" ht="16.05" customHeight="1" x14ac:dyDescent="0.25">
      <c r="A4" s="4" t="s">
        <v>9</v>
      </c>
      <c r="B4" s="4"/>
      <c r="C4" s="4"/>
      <c r="D4" s="4"/>
      <c r="E4" s="4"/>
      <c r="F4" s="5">
        <v>1659410</v>
      </c>
      <c r="G4" s="6"/>
    </row>
    <row r="5" spans="1:7" x14ac:dyDescent="0.25">
      <c r="A5" s="2">
        <v>1</v>
      </c>
      <c r="B5" s="2" t="s">
        <v>10</v>
      </c>
      <c r="C5" s="11" t="s">
        <v>84</v>
      </c>
      <c r="D5" s="2">
        <v>30</v>
      </c>
      <c r="E5" s="2">
        <v>4500</v>
      </c>
      <c r="F5" s="7">
        <f t="shared" ref="F5:F15" si="0">D5*E5</f>
        <v>135000</v>
      </c>
      <c r="G5" s="2"/>
    </row>
    <row r="6" spans="1:7" x14ac:dyDescent="0.25">
      <c r="A6" s="2">
        <v>2</v>
      </c>
      <c r="B6" s="2" t="s">
        <v>11</v>
      </c>
      <c r="C6" s="11" t="s">
        <v>85</v>
      </c>
      <c r="D6" s="2">
        <v>4</v>
      </c>
      <c r="E6" s="2">
        <v>3500</v>
      </c>
      <c r="F6" s="7">
        <f t="shared" si="0"/>
        <v>14000</v>
      </c>
      <c r="G6" s="2"/>
    </row>
    <row r="7" spans="1:7" x14ac:dyDescent="0.25">
      <c r="A7" s="2">
        <v>3</v>
      </c>
      <c r="B7" s="2" t="s">
        <v>12</v>
      </c>
      <c r="C7" s="11" t="s">
        <v>85</v>
      </c>
      <c r="D7" s="2">
        <v>7</v>
      </c>
      <c r="E7" s="2">
        <v>5500</v>
      </c>
      <c r="F7" s="7">
        <f t="shared" si="0"/>
        <v>38500</v>
      </c>
      <c r="G7" s="2"/>
    </row>
    <row r="8" spans="1:7" x14ac:dyDescent="0.25">
      <c r="A8" s="2">
        <v>4</v>
      </c>
      <c r="B8" s="2" t="s">
        <v>13</v>
      </c>
      <c r="C8" s="11" t="s">
        <v>82</v>
      </c>
      <c r="D8" s="2">
        <v>32</v>
      </c>
      <c r="E8" s="2">
        <v>2500</v>
      </c>
      <c r="F8" s="7">
        <f t="shared" si="0"/>
        <v>80000</v>
      </c>
      <c r="G8" s="2"/>
    </row>
    <row r="9" spans="1:7" x14ac:dyDescent="0.25">
      <c r="A9" s="2">
        <v>5</v>
      </c>
      <c r="B9" s="2" t="s">
        <v>13</v>
      </c>
      <c r="C9" s="11" t="s">
        <v>83</v>
      </c>
      <c r="D9" s="2">
        <v>76</v>
      </c>
      <c r="E9" s="1">
        <v>1500</v>
      </c>
      <c r="F9" s="7">
        <f t="shared" si="0"/>
        <v>114000</v>
      </c>
      <c r="G9" s="2"/>
    </row>
    <row r="10" spans="1:7" x14ac:dyDescent="0.25">
      <c r="A10" s="2">
        <v>6</v>
      </c>
      <c r="B10" s="2" t="s">
        <v>14</v>
      </c>
      <c r="C10" s="11" t="s">
        <v>89</v>
      </c>
      <c r="D10" s="2">
        <v>2</v>
      </c>
      <c r="E10" s="2">
        <v>6000</v>
      </c>
      <c r="F10" s="7">
        <f t="shared" si="0"/>
        <v>12000</v>
      </c>
      <c r="G10" s="2"/>
    </row>
    <row r="11" spans="1:7" x14ac:dyDescent="0.25">
      <c r="A11" s="2">
        <v>7</v>
      </c>
      <c r="B11" s="2" t="s">
        <v>15</v>
      </c>
      <c r="C11" s="2" t="s">
        <v>16</v>
      </c>
      <c r="D11" s="2">
        <v>27</v>
      </c>
      <c r="E11" s="2">
        <v>3800</v>
      </c>
      <c r="F11" s="7">
        <f t="shared" si="0"/>
        <v>102600</v>
      </c>
      <c r="G11" s="2"/>
    </row>
    <row r="12" spans="1:7" x14ac:dyDescent="0.25">
      <c r="A12" s="2">
        <v>8</v>
      </c>
      <c r="B12" s="2" t="s">
        <v>15</v>
      </c>
      <c r="C12" s="2" t="s">
        <v>17</v>
      </c>
      <c r="D12" s="2">
        <v>40</v>
      </c>
      <c r="E12" s="2">
        <v>2600</v>
      </c>
      <c r="F12" s="7">
        <f t="shared" si="0"/>
        <v>104000</v>
      </c>
      <c r="G12" s="2"/>
    </row>
    <row r="13" spans="1:7" x14ac:dyDescent="0.25">
      <c r="A13" s="2">
        <v>9</v>
      </c>
      <c r="B13" s="2" t="s">
        <v>15</v>
      </c>
      <c r="C13" s="2" t="s">
        <v>18</v>
      </c>
      <c r="D13" s="2">
        <v>6</v>
      </c>
      <c r="E13" s="2">
        <v>5000</v>
      </c>
      <c r="F13" s="7">
        <f t="shared" si="0"/>
        <v>30000</v>
      </c>
      <c r="G13" s="2"/>
    </row>
    <row r="14" spans="1:7" x14ac:dyDescent="0.25">
      <c r="A14" s="2">
        <v>10</v>
      </c>
      <c r="B14" s="2" t="s">
        <v>15</v>
      </c>
      <c r="C14" s="2" t="s">
        <v>19</v>
      </c>
      <c r="D14" s="2">
        <v>37</v>
      </c>
      <c r="E14" s="2">
        <v>2000</v>
      </c>
      <c r="F14" s="7">
        <f t="shared" si="0"/>
        <v>74000</v>
      </c>
      <c r="G14" s="2"/>
    </row>
    <row r="15" spans="1:7" x14ac:dyDescent="0.25">
      <c r="A15" s="2">
        <v>11</v>
      </c>
      <c r="B15" s="2" t="s">
        <v>20</v>
      </c>
      <c r="C15" s="11" t="s">
        <v>87</v>
      </c>
      <c r="D15" s="2">
        <v>13</v>
      </c>
      <c r="E15" s="2">
        <v>5500</v>
      </c>
      <c r="F15" s="7">
        <f t="shared" si="0"/>
        <v>71500</v>
      </c>
      <c r="G15" s="2"/>
    </row>
    <row r="16" spans="1:7" x14ac:dyDescent="0.25">
      <c r="A16" s="2">
        <v>12</v>
      </c>
      <c r="B16" s="2" t="s">
        <v>21</v>
      </c>
      <c r="C16" s="11" t="s">
        <v>85</v>
      </c>
      <c r="D16" s="2">
        <v>8</v>
      </c>
      <c r="E16" s="2">
        <v>4000</v>
      </c>
      <c r="F16" s="7">
        <f t="shared" ref="F16:F38" si="1">D16*E16</f>
        <v>32000</v>
      </c>
      <c r="G16" s="2"/>
    </row>
    <row r="17" spans="1:7" x14ac:dyDescent="0.25">
      <c r="A17" s="2">
        <v>13</v>
      </c>
      <c r="B17" s="2" t="s">
        <v>22</v>
      </c>
      <c r="C17" s="2" t="s">
        <v>23</v>
      </c>
      <c r="D17" s="2">
        <v>2</v>
      </c>
      <c r="E17" s="2">
        <v>2600</v>
      </c>
      <c r="F17" s="7">
        <f t="shared" si="1"/>
        <v>5200</v>
      </c>
      <c r="G17" s="2"/>
    </row>
    <row r="18" spans="1:7" x14ac:dyDescent="0.25">
      <c r="A18" s="2">
        <v>14</v>
      </c>
      <c r="B18" s="2" t="s">
        <v>24</v>
      </c>
      <c r="C18" s="11" t="s">
        <v>85</v>
      </c>
      <c r="D18" s="2">
        <v>24</v>
      </c>
      <c r="E18" s="2">
        <v>2800</v>
      </c>
      <c r="F18" s="7">
        <f t="shared" si="1"/>
        <v>67200</v>
      </c>
      <c r="G18" s="2"/>
    </row>
    <row r="19" spans="1:7" x14ac:dyDescent="0.25">
      <c r="A19" s="2">
        <v>15</v>
      </c>
      <c r="B19" s="2" t="s">
        <v>25</v>
      </c>
      <c r="C19" s="2" t="s">
        <v>17</v>
      </c>
      <c r="D19" s="2">
        <v>1</v>
      </c>
      <c r="E19" s="2">
        <v>1200</v>
      </c>
      <c r="F19" s="7">
        <f t="shared" si="1"/>
        <v>1200</v>
      </c>
      <c r="G19" s="2"/>
    </row>
    <row r="20" spans="1:7" x14ac:dyDescent="0.25">
      <c r="A20" s="2">
        <v>16</v>
      </c>
      <c r="B20" s="2" t="s">
        <v>26</v>
      </c>
      <c r="C20" s="2" t="s">
        <v>17</v>
      </c>
      <c r="D20" s="2">
        <v>21</v>
      </c>
      <c r="E20" s="2">
        <v>3000</v>
      </c>
      <c r="F20" s="7">
        <f t="shared" si="1"/>
        <v>63000</v>
      </c>
      <c r="G20" s="2"/>
    </row>
    <row r="21" spans="1:7" x14ac:dyDescent="0.25">
      <c r="A21" s="2">
        <v>17</v>
      </c>
      <c r="B21" s="11" t="s">
        <v>80</v>
      </c>
      <c r="C21" s="2" t="s">
        <v>17</v>
      </c>
      <c r="D21" s="2">
        <v>10</v>
      </c>
      <c r="E21" s="2">
        <v>1800</v>
      </c>
      <c r="F21" s="7">
        <f t="shared" si="1"/>
        <v>18000</v>
      </c>
      <c r="G21" s="2"/>
    </row>
    <row r="22" spans="1:7" x14ac:dyDescent="0.25">
      <c r="A22" s="2">
        <v>18</v>
      </c>
      <c r="B22" s="2" t="s">
        <v>28</v>
      </c>
      <c r="C22" s="11" t="s">
        <v>81</v>
      </c>
      <c r="D22" s="2">
        <v>20</v>
      </c>
      <c r="E22" s="2">
        <v>2000</v>
      </c>
      <c r="F22" s="7">
        <f t="shared" si="1"/>
        <v>40000</v>
      </c>
      <c r="G22" s="2"/>
    </row>
    <row r="23" spans="1:7" x14ac:dyDescent="0.25">
      <c r="A23" s="2">
        <v>19</v>
      </c>
      <c r="B23" s="2" t="s">
        <v>27</v>
      </c>
      <c r="C23" s="11" t="s">
        <v>79</v>
      </c>
      <c r="D23" s="2">
        <v>14</v>
      </c>
      <c r="E23" s="2">
        <v>1500</v>
      </c>
      <c r="F23" s="7">
        <f t="shared" si="1"/>
        <v>21000</v>
      </c>
      <c r="G23" s="2"/>
    </row>
    <row r="24" spans="1:7" x14ac:dyDescent="0.25">
      <c r="A24" s="2">
        <v>20</v>
      </c>
      <c r="B24" s="2" t="s">
        <v>30</v>
      </c>
      <c r="C24" s="2" t="s">
        <v>29</v>
      </c>
      <c r="D24" s="2">
        <v>124</v>
      </c>
      <c r="E24" s="2">
        <v>650</v>
      </c>
      <c r="F24" s="7">
        <f t="shared" si="1"/>
        <v>80600</v>
      </c>
      <c r="G24" s="2"/>
    </row>
    <row r="25" spans="1:7" x14ac:dyDescent="0.25">
      <c r="A25" s="2">
        <v>21</v>
      </c>
      <c r="B25" s="2" t="s">
        <v>31</v>
      </c>
      <c r="C25" s="2" t="s">
        <v>17</v>
      </c>
      <c r="D25" s="2">
        <v>46</v>
      </c>
      <c r="E25" s="1">
        <v>750</v>
      </c>
      <c r="F25" s="7">
        <f t="shared" si="1"/>
        <v>34500</v>
      </c>
      <c r="G25" s="2"/>
    </row>
    <row r="26" spans="1:7" x14ac:dyDescent="0.25">
      <c r="A26" s="2">
        <v>22</v>
      </c>
      <c r="B26" s="2" t="s">
        <v>32</v>
      </c>
      <c r="C26" s="2" t="s">
        <v>19</v>
      </c>
      <c r="D26" s="2">
        <v>68</v>
      </c>
      <c r="E26" s="2">
        <v>650</v>
      </c>
      <c r="F26" s="7">
        <f t="shared" si="1"/>
        <v>44200</v>
      </c>
      <c r="G26" s="2"/>
    </row>
    <row r="27" spans="1:7" x14ac:dyDescent="0.25">
      <c r="A27" s="2">
        <v>23</v>
      </c>
      <c r="B27" s="2" t="s">
        <v>33</v>
      </c>
      <c r="C27" s="11" t="s">
        <v>79</v>
      </c>
      <c r="D27" s="2">
        <v>20</v>
      </c>
      <c r="E27" s="2">
        <v>650</v>
      </c>
      <c r="F27" s="7">
        <f t="shared" si="1"/>
        <v>13000</v>
      </c>
      <c r="G27" s="2"/>
    </row>
    <row r="28" spans="1:7" x14ac:dyDescent="0.25">
      <c r="A28" s="2">
        <v>24</v>
      </c>
      <c r="B28" s="2" t="s">
        <v>34</v>
      </c>
      <c r="C28" s="2" t="s">
        <v>19</v>
      </c>
      <c r="D28" s="2">
        <v>17</v>
      </c>
      <c r="E28" s="2">
        <v>2000</v>
      </c>
      <c r="F28" s="7">
        <f t="shared" si="1"/>
        <v>34000</v>
      </c>
      <c r="G28" s="2"/>
    </row>
    <row r="29" spans="1:7" x14ac:dyDescent="0.25">
      <c r="A29" s="2">
        <v>25</v>
      </c>
      <c r="B29" s="2" t="s">
        <v>35</v>
      </c>
      <c r="C29" s="2" t="s">
        <v>36</v>
      </c>
      <c r="D29" s="1">
        <v>43</v>
      </c>
      <c r="E29" s="2">
        <v>850</v>
      </c>
      <c r="F29" s="7">
        <f t="shared" si="1"/>
        <v>36550</v>
      </c>
      <c r="G29" s="2"/>
    </row>
    <row r="30" spans="1:7" x14ac:dyDescent="0.25">
      <c r="A30" s="2">
        <v>26</v>
      </c>
      <c r="B30" s="2" t="s">
        <v>37</v>
      </c>
      <c r="C30" s="2" t="s">
        <v>19</v>
      </c>
      <c r="D30" s="2">
        <v>37</v>
      </c>
      <c r="E30" s="2">
        <v>480</v>
      </c>
      <c r="F30" s="7">
        <f t="shared" si="1"/>
        <v>17760</v>
      </c>
      <c r="G30" s="2"/>
    </row>
    <row r="31" spans="1:7" x14ac:dyDescent="0.25">
      <c r="A31" s="2">
        <v>27</v>
      </c>
      <c r="B31" s="2" t="s">
        <v>38</v>
      </c>
      <c r="C31" s="11" t="s">
        <v>86</v>
      </c>
      <c r="D31" s="2">
        <v>30</v>
      </c>
      <c r="E31" s="2">
        <v>900</v>
      </c>
      <c r="F31" s="7">
        <f t="shared" si="1"/>
        <v>27000</v>
      </c>
      <c r="G31" s="2"/>
    </row>
    <row r="32" spans="1:7" x14ac:dyDescent="0.25">
      <c r="A32" s="2">
        <v>28</v>
      </c>
      <c r="B32" s="2" t="s">
        <v>38</v>
      </c>
      <c r="C32" s="11" t="s">
        <v>88</v>
      </c>
      <c r="D32" s="2">
        <v>107</v>
      </c>
      <c r="E32" s="2">
        <v>650</v>
      </c>
      <c r="F32" s="7">
        <f t="shared" si="1"/>
        <v>69550</v>
      </c>
      <c r="G32" s="2"/>
    </row>
    <row r="33" spans="1:7" x14ac:dyDescent="0.25">
      <c r="A33" s="2">
        <v>29</v>
      </c>
      <c r="B33" s="2" t="s">
        <v>30</v>
      </c>
      <c r="C33" s="2" t="s">
        <v>29</v>
      </c>
      <c r="D33" s="2">
        <v>22</v>
      </c>
      <c r="E33" s="2">
        <v>650</v>
      </c>
      <c r="F33" s="7">
        <f t="shared" si="1"/>
        <v>14300</v>
      </c>
      <c r="G33" s="2" t="s">
        <v>39</v>
      </c>
    </row>
    <row r="34" spans="1:7" x14ac:dyDescent="0.25">
      <c r="A34" s="10">
        <v>30</v>
      </c>
      <c r="B34" s="10" t="s">
        <v>34</v>
      </c>
      <c r="C34" s="10" t="s">
        <v>19</v>
      </c>
      <c r="D34" s="10">
        <v>5</v>
      </c>
      <c r="E34" s="10">
        <v>2000</v>
      </c>
      <c r="F34" s="7">
        <f t="shared" ref="F34" si="2">D34*E34</f>
        <v>10000</v>
      </c>
      <c r="G34" s="10" t="s">
        <v>78</v>
      </c>
    </row>
    <row r="35" spans="1:7" x14ac:dyDescent="0.25">
      <c r="A35" s="10">
        <v>31</v>
      </c>
      <c r="B35" s="2" t="s">
        <v>38</v>
      </c>
      <c r="C35" s="11" t="s">
        <v>88</v>
      </c>
      <c r="D35" s="2">
        <v>5</v>
      </c>
      <c r="E35" s="2">
        <v>650</v>
      </c>
      <c r="F35" s="7">
        <f t="shared" si="1"/>
        <v>3250</v>
      </c>
      <c r="G35" s="2" t="s">
        <v>40</v>
      </c>
    </row>
    <row r="36" spans="1:7" x14ac:dyDescent="0.25">
      <c r="A36" s="10">
        <v>32</v>
      </c>
      <c r="B36" s="2" t="s">
        <v>20</v>
      </c>
      <c r="C36" s="11" t="s">
        <v>87</v>
      </c>
      <c r="D36" s="2">
        <v>2</v>
      </c>
      <c r="E36" s="2">
        <v>5500</v>
      </c>
      <c r="F36" s="7">
        <f t="shared" si="1"/>
        <v>11000</v>
      </c>
      <c r="G36" s="2" t="s">
        <v>40</v>
      </c>
    </row>
    <row r="37" spans="1:7" x14ac:dyDescent="0.25">
      <c r="A37" s="10">
        <v>33</v>
      </c>
      <c r="B37" s="2" t="s">
        <v>32</v>
      </c>
      <c r="C37" s="2" t="s">
        <v>19</v>
      </c>
      <c r="D37" s="2">
        <v>10</v>
      </c>
      <c r="E37" s="2">
        <v>650</v>
      </c>
      <c r="F37" s="7">
        <f t="shared" si="1"/>
        <v>6500</v>
      </c>
      <c r="G37" s="2" t="s">
        <v>40</v>
      </c>
    </row>
    <row r="38" spans="1:7" x14ac:dyDescent="0.25">
      <c r="A38" s="10">
        <v>34</v>
      </c>
      <c r="B38" s="2" t="s">
        <v>41</v>
      </c>
      <c r="C38" s="2" t="s">
        <v>29</v>
      </c>
      <c r="D38" s="2">
        <v>10</v>
      </c>
      <c r="E38" s="2">
        <v>450</v>
      </c>
      <c r="F38" s="7">
        <f t="shared" si="1"/>
        <v>4500</v>
      </c>
      <c r="G38" s="2" t="s">
        <v>40</v>
      </c>
    </row>
    <row r="39" spans="1:7" x14ac:dyDescent="0.25">
      <c r="A39" s="14">
        <v>35</v>
      </c>
      <c r="B39" s="12" t="s">
        <v>90</v>
      </c>
      <c r="C39" s="12"/>
      <c r="D39" s="12"/>
      <c r="E39" s="12"/>
      <c r="F39" s="13">
        <v>229500</v>
      </c>
      <c r="G39" s="12"/>
    </row>
    <row r="40" spans="1:7" x14ac:dyDescent="0.25">
      <c r="A40" s="4" t="s">
        <v>42</v>
      </c>
      <c r="B40" s="4"/>
      <c r="C40" s="4"/>
      <c r="D40" s="4"/>
      <c r="E40" s="4"/>
      <c r="F40" s="5">
        <v>134780</v>
      </c>
      <c r="G40" s="4"/>
    </row>
    <row r="41" spans="1:7" x14ac:dyDescent="0.25">
      <c r="A41" s="2">
        <v>1</v>
      </c>
      <c r="B41" s="2" t="s">
        <v>43</v>
      </c>
      <c r="C41" s="2"/>
      <c r="D41" s="2">
        <v>22</v>
      </c>
      <c r="E41" s="2">
        <v>380</v>
      </c>
      <c r="F41" s="2">
        <f>D41*E41</f>
        <v>8360</v>
      </c>
      <c r="G41" s="2"/>
    </row>
    <row r="42" spans="1:7" x14ac:dyDescent="0.25">
      <c r="A42" s="2">
        <v>2</v>
      </c>
      <c r="B42" s="2" t="s">
        <v>44</v>
      </c>
      <c r="C42" s="2"/>
      <c r="D42" s="2">
        <v>92</v>
      </c>
      <c r="E42" s="2">
        <v>280</v>
      </c>
      <c r="F42" s="2">
        <f t="shared" ref="F42:F50" si="3">D42*E42</f>
        <v>25760</v>
      </c>
      <c r="G42" s="2"/>
    </row>
    <row r="43" spans="1:7" x14ac:dyDescent="0.25">
      <c r="A43" s="2">
        <v>3</v>
      </c>
      <c r="B43" s="2" t="s">
        <v>45</v>
      </c>
      <c r="C43" s="2"/>
      <c r="D43" s="2">
        <v>15</v>
      </c>
      <c r="E43" s="2">
        <v>600</v>
      </c>
      <c r="F43" s="2">
        <f t="shared" si="3"/>
        <v>9000</v>
      </c>
      <c r="G43" s="2"/>
    </row>
    <row r="44" spans="1:7" x14ac:dyDescent="0.25">
      <c r="A44" s="2">
        <v>4</v>
      </c>
      <c r="B44" s="2" t="s">
        <v>46</v>
      </c>
      <c r="C44" s="2"/>
      <c r="D44" s="2">
        <v>106</v>
      </c>
      <c r="E44" s="2">
        <v>300</v>
      </c>
      <c r="F44" s="2">
        <f t="shared" si="3"/>
        <v>31800</v>
      </c>
      <c r="G44" s="2"/>
    </row>
    <row r="45" spans="1:7" x14ac:dyDescent="0.25">
      <c r="A45" s="2">
        <v>5</v>
      </c>
      <c r="B45" s="2" t="s">
        <v>47</v>
      </c>
      <c r="C45" s="2"/>
      <c r="D45" s="2">
        <v>41</v>
      </c>
      <c r="E45" s="2">
        <v>160</v>
      </c>
      <c r="F45" s="2">
        <f t="shared" si="3"/>
        <v>6560</v>
      </c>
      <c r="G45" s="2"/>
    </row>
    <row r="46" spans="1:7" x14ac:dyDescent="0.25">
      <c r="A46" s="2">
        <v>6</v>
      </c>
      <c r="B46" s="2" t="s">
        <v>48</v>
      </c>
      <c r="C46" s="2"/>
      <c r="D46" s="2">
        <v>23</v>
      </c>
      <c r="E46" s="2">
        <v>280</v>
      </c>
      <c r="F46" s="2">
        <f t="shared" si="3"/>
        <v>6440</v>
      </c>
      <c r="G46" s="2"/>
    </row>
    <row r="47" spans="1:7" x14ac:dyDescent="0.25">
      <c r="A47" s="2">
        <v>7</v>
      </c>
      <c r="B47" s="2" t="s">
        <v>49</v>
      </c>
      <c r="C47" s="2"/>
      <c r="D47" s="2">
        <v>97</v>
      </c>
      <c r="E47" s="2">
        <v>260</v>
      </c>
      <c r="F47" s="2">
        <f t="shared" si="3"/>
        <v>25220</v>
      </c>
      <c r="G47" s="2"/>
    </row>
    <row r="48" spans="1:7" x14ac:dyDescent="0.25">
      <c r="A48" s="2">
        <v>8</v>
      </c>
      <c r="B48" s="2" t="s">
        <v>50</v>
      </c>
      <c r="C48" s="2"/>
      <c r="D48" s="2">
        <v>25</v>
      </c>
      <c r="E48" s="2">
        <v>220</v>
      </c>
      <c r="F48" s="2">
        <f t="shared" si="3"/>
        <v>5500</v>
      </c>
      <c r="G48" s="2"/>
    </row>
    <row r="49" spans="1:7" x14ac:dyDescent="0.25">
      <c r="A49" s="2">
        <v>9</v>
      </c>
      <c r="B49" s="2" t="s">
        <v>51</v>
      </c>
      <c r="C49" s="2"/>
      <c r="D49" s="2">
        <v>55</v>
      </c>
      <c r="E49" s="2">
        <v>160</v>
      </c>
      <c r="F49" s="2">
        <f t="shared" si="3"/>
        <v>8800</v>
      </c>
      <c r="G49" s="2"/>
    </row>
    <row r="50" spans="1:7" x14ac:dyDescent="0.25">
      <c r="A50" s="2">
        <v>10</v>
      </c>
      <c r="B50" s="2" t="s">
        <v>52</v>
      </c>
      <c r="C50" s="2"/>
      <c r="D50" s="2">
        <v>29</v>
      </c>
      <c r="E50" s="2">
        <v>160</v>
      </c>
      <c r="F50" s="2">
        <f t="shared" si="3"/>
        <v>4640</v>
      </c>
      <c r="G50" s="2"/>
    </row>
    <row r="51" spans="1:7" x14ac:dyDescent="0.25">
      <c r="A51" s="2"/>
      <c r="B51" s="2" t="s">
        <v>53</v>
      </c>
      <c r="C51" s="2"/>
      <c r="D51" s="2"/>
      <c r="E51" s="2"/>
      <c r="F51" s="2">
        <v>2700</v>
      </c>
      <c r="G51" s="2"/>
    </row>
    <row r="52" spans="1:7" x14ac:dyDescent="0.25">
      <c r="A52" s="4" t="s">
        <v>54</v>
      </c>
      <c r="B52" s="4"/>
      <c r="C52" s="4"/>
      <c r="D52" s="4"/>
      <c r="E52" s="4"/>
      <c r="F52" s="5">
        <v>142310</v>
      </c>
      <c r="G52" s="4"/>
    </row>
    <row r="53" spans="1:7" x14ac:dyDescent="0.25">
      <c r="A53" s="2">
        <v>1</v>
      </c>
      <c r="B53" s="2" t="s">
        <v>55</v>
      </c>
      <c r="C53" s="2" t="s">
        <v>56</v>
      </c>
      <c r="D53" s="2">
        <v>29</v>
      </c>
      <c r="E53" s="2">
        <v>350</v>
      </c>
      <c r="F53" s="2">
        <f>D53*E53</f>
        <v>10150</v>
      </c>
      <c r="G53" s="2"/>
    </row>
    <row r="54" spans="1:7" x14ac:dyDescent="0.25">
      <c r="A54" s="2">
        <v>2</v>
      </c>
      <c r="B54" s="2" t="s">
        <v>57</v>
      </c>
      <c r="C54" s="2" t="s">
        <v>58</v>
      </c>
      <c r="D54" s="2">
        <v>16</v>
      </c>
      <c r="E54" s="2">
        <v>500</v>
      </c>
      <c r="F54" s="2">
        <f t="shared" ref="F54:F62" si="4">D54*E54</f>
        <v>8000</v>
      </c>
      <c r="G54" s="2"/>
    </row>
    <row r="55" spans="1:7" x14ac:dyDescent="0.25">
      <c r="A55" s="2">
        <v>3</v>
      </c>
      <c r="B55" s="2" t="s">
        <v>57</v>
      </c>
      <c r="C55" s="2" t="s">
        <v>59</v>
      </c>
      <c r="D55" s="2">
        <v>61</v>
      </c>
      <c r="E55" s="2">
        <v>350</v>
      </c>
      <c r="F55" s="2">
        <f t="shared" si="4"/>
        <v>21350</v>
      </c>
      <c r="G55" s="2"/>
    </row>
    <row r="56" spans="1:7" x14ac:dyDescent="0.25">
      <c r="A56" s="2">
        <v>4</v>
      </c>
      <c r="B56" s="2" t="s">
        <v>57</v>
      </c>
      <c r="C56" s="2" t="s">
        <v>60</v>
      </c>
      <c r="D56" s="2">
        <v>178</v>
      </c>
      <c r="E56" s="2">
        <v>160</v>
      </c>
      <c r="F56" s="2">
        <f t="shared" si="4"/>
        <v>28480</v>
      </c>
      <c r="G56" s="2"/>
    </row>
    <row r="57" spans="1:7" x14ac:dyDescent="0.25">
      <c r="A57" s="2">
        <v>5</v>
      </c>
      <c r="B57" s="2" t="s">
        <v>61</v>
      </c>
      <c r="C57" s="2" t="s">
        <v>62</v>
      </c>
      <c r="D57" s="2">
        <v>54</v>
      </c>
      <c r="E57" s="2">
        <v>130</v>
      </c>
      <c r="F57" s="2">
        <f t="shared" si="4"/>
        <v>7020</v>
      </c>
      <c r="G57" s="2"/>
    </row>
    <row r="58" spans="1:7" x14ac:dyDescent="0.25">
      <c r="A58" s="2">
        <v>6</v>
      </c>
      <c r="B58" s="2" t="s">
        <v>63</v>
      </c>
      <c r="C58" s="2" t="s">
        <v>60</v>
      </c>
      <c r="D58" s="2">
        <v>75</v>
      </c>
      <c r="E58" s="2">
        <v>150</v>
      </c>
      <c r="F58" s="2">
        <f t="shared" si="4"/>
        <v>11250</v>
      </c>
      <c r="G58" s="2"/>
    </row>
    <row r="59" spans="1:7" x14ac:dyDescent="0.25">
      <c r="A59" s="2">
        <v>7</v>
      </c>
      <c r="B59" s="2" t="s">
        <v>64</v>
      </c>
      <c r="C59" s="2" t="s">
        <v>65</v>
      </c>
      <c r="D59" s="2">
        <v>18</v>
      </c>
      <c r="E59" s="2">
        <v>400</v>
      </c>
      <c r="F59" s="2">
        <f t="shared" si="4"/>
        <v>7200</v>
      </c>
      <c r="G59" s="2"/>
    </row>
    <row r="60" spans="1:7" x14ac:dyDescent="0.25">
      <c r="A60" s="2">
        <v>8</v>
      </c>
      <c r="B60" s="2" t="s">
        <v>66</v>
      </c>
      <c r="C60" s="2" t="s">
        <v>60</v>
      </c>
      <c r="D60" s="2">
        <v>66</v>
      </c>
      <c r="E60" s="2">
        <v>220</v>
      </c>
      <c r="F60" s="2">
        <f t="shared" si="4"/>
        <v>14520</v>
      </c>
      <c r="G60" s="2"/>
    </row>
    <row r="61" spans="1:7" x14ac:dyDescent="0.25">
      <c r="A61" s="2">
        <v>9</v>
      </c>
      <c r="B61" s="2" t="s">
        <v>67</v>
      </c>
      <c r="C61" s="2" t="s">
        <v>68</v>
      </c>
      <c r="D61" s="2">
        <v>58</v>
      </c>
      <c r="E61" s="2">
        <v>260</v>
      </c>
      <c r="F61" s="2">
        <f t="shared" si="4"/>
        <v>15080</v>
      </c>
      <c r="G61" s="2"/>
    </row>
    <row r="62" spans="1:7" x14ac:dyDescent="0.25">
      <c r="A62" s="2">
        <v>10</v>
      </c>
      <c r="B62" s="2" t="s">
        <v>69</v>
      </c>
      <c r="C62" s="2" t="s">
        <v>65</v>
      </c>
      <c r="D62" s="2">
        <v>26</v>
      </c>
      <c r="E62" s="2">
        <v>410</v>
      </c>
      <c r="F62" s="2">
        <f t="shared" si="4"/>
        <v>10660</v>
      </c>
      <c r="G62" s="2"/>
    </row>
    <row r="63" spans="1:7" x14ac:dyDescent="0.25">
      <c r="A63" s="2"/>
      <c r="B63" s="2" t="s">
        <v>53</v>
      </c>
      <c r="C63" s="2"/>
      <c r="D63" s="2"/>
      <c r="E63" s="2"/>
      <c r="F63" s="2">
        <v>8600</v>
      </c>
      <c r="G63" s="2"/>
    </row>
    <row r="64" spans="1:7" x14ac:dyDescent="0.25">
      <c r="A64" s="4" t="s">
        <v>70</v>
      </c>
      <c r="B64" s="4"/>
      <c r="C64" s="4"/>
      <c r="D64" s="4"/>
      <c r="E64" s="4"/>
      <c r="F64" s="5">
        <v>631870</v>
      </c>
      <c r="G64" s="4"/>
    </row>
    <row r="65" spans="1:7" x14ac:dyDescent="0.25">
      <c r="A65" s="2">
        <v>1</v>
      </c>
      <c r="B65" s="2" t="s">
        <v>71</v>
      </c>
      <c r="C65" s="2"/>
      <c r="D65" s="2">
        <v>17500</v>
      </c>
      <c r="E65" s="2">
        <v>1.75</v>
      </c>
      <c r="F65" s="2">
        <f>D65*E65</f>
        <v>30625</v>
      </c>
      <c r="G65" s="2"/>
    </row>
    <row r="66" spans="1:7" x14ac:dyDescent="0.25">
      <c r="A66" s="2">
        <v>2</v>
      </c>
      <c r="B66" s="2" t="s">
        <v>72</v>
      </c>
      <c r="C66" s="2"/>
      <c r="D66" s="2">
        <v>24000</v>
      </c>
      <c r="E66" s="2">
        <v>1.7</v>
      </c>
      <c r="F66" s="2">
        <f t="shared" ref="F66:F83" si="5">D66*E66</f>
        <v>40800</v>
      </c>
      <c r="G66" s="2"/>
    </row>
    <row r="67" spans="1:7" x14ac:dyDescent="0.25">
      <c r="A67" s="2">
        <v>3</v>
      </c>
      <c r="B67" s="2" t="s">
        <v>73</v>
      </c>
      <c r="C67" s="2"/>
      <c r="D67" s="2">
        <v>23800</v>
      </c>
      <c r="E67" s="2">
        <v>1.7</v>
      </c>
      <c r="F67" s="2">
        <f t="shared" si="5"/>
        <v>40460</v>
      </c>
      <c r="G67" s="2"/>
    </row>
    <row r="68" spans="1:7" x14ac:dyDescent="0.25">
      <c r="A68" s="2">
        <v>4</v>
      </c>
      <c r="B68" s="2" t="s">
        <v>73</v>
      </c>
      <c r="C68" s="2"/>
      <c r="D68" s="2">
        <v>11700</v>
      </c>
      <c r="E68" s="2">
        <v>1.7</v>
      </c>
      <c r="F68" s="2">
        <f t="shared" si="5"/>
        <v>19890</v>
      </c>
      <c r="G68" s="2"/>
    </row>
    <row r="69" spans="1:7" x14ac:dyDescent="0.25">
      <c r="A69" s="2">
        <v>5</v>
      </c>
      <c r="B69" s="2" t="s">
        <v>73</v>
      </c>
      <c r="C69" s="2"/>
      <c r="D69" s="2">
        <v>36000</v>
      </c>
      <c r="E69" s="2">
        <v>1.7</v>
      </c>
      <c r="F69" s="2">
        <f t="shared" si="5"/>
        <v>61200</v>
      </c>
      <c r="G69" s="2"/>
    </row>
    <row r="70" spans="1:7" x14ac:dyDescent="0.25">
      <c r="A70" s="2">
        <v>6</v>
      </c>
      <c r="B70" s="2" t="s">
        <v>74</v>
      </c>
      <c r="C70" s="2"/>
      <c r="D70" s="2">
        <v>33000</v>
      </c>
      <c r="E70" s="2">
        <v>2</v>
      </c>
      <c r="F70" s="2">
        <f t="shared" si="5"/>
        <v>66000</v>
      </c>
      <c r="G70" s="2"/>
    </row>
    <row r="71" spans="1:7" x14ac:dyDescent="0.25">
      <c r="A71" s="2">
        <v>7</v>
      </c>
      <c r="B71" s="2" t="s">
        <v>71</v>
      </c>
      <c r="C71" s="2"/>
      <c r="D71" s="2">
        <v>19000</v>
      </c>
      <c r="E71" s="2">
        <v>1.75</v>
      </c>
      <c r="F71" s="2">
        <f t="shared" si="5"/>
        <v>33250</v>
      </c>
      <c r="G71" s="2"/>
    </row>
    <row r="72" spans="1:7" x14ac:dyDescent="0.25">
      <c r="A72" s="2">
        <v>8</v>
      </c>
      <c r="B72" s="2" t="s">
        <v>71</v>
      </c>
      <c r="C72" s="2"/>
      <c r="D72" s="2">
        <v>11500</v>
      </c>
      <c r="E72" s="2">
        <v>1.75</v>
      </c>
      <c r="F72" s="2">
        <f t="shared" si="5"/>
        <v>20125</v>
      </c>
      <c r="G72" s="2"/>
    </row>
    <row r="73" spans="1:7" x14ac:dyDescent="0.25">
      <c r="A73" s="2">
        <v>9</v>
      </c>
      <c r="B73" s="2" t="s">
        <v>71</v>
      </c>
      <c r="C73" s="2"/>
      <c r="D73" s="2">
        <v>17500</v>
      </c>
      <c r="E73" s="2">
        <v>1.75</v>
      </c>
      <c r="F73" s="2">
        <f t="shared" si="5"/>
        <v>30625</v>
      </c>
      <c r="G73" s="2"/>
    </row>
    <row r="74" spans="1:7" x14ac:dyDescent="0.25">
      <c r="A74" s="2">
        <v>10</v>
      </c>
      <c r="B74" s="2" t="s">
        <v>73</v>
      </c>
      <c r="C74" s="2"/>
      <c r="D74" s="2">
        <v>15500</v>
      </c>
      <c r="E74" s="2">
        <v>1.7</v>
      </c>
      <c r="F74" s="2">
        <f t="shared" si="5"/>
        <v>26350</v>
      </c>
      <c r="G74" s="2"/>
    </row>
    <row r="75" spans="1:7" x14ac:dyDescent="0.25">
      <c r="A75" s="2">
        <v>11</v>
      </c>
      <c r="B75" s="2" t="s">
        <v>73</v>
      </c>
      <c r="C75" s="2"/>
      <c r="D75" s="2">
        <v>2300</v>
      </c>
      <c r="E75" s="2">
        <v>1.7</v>
      </c>
      <c r="F75" s="2">
        <f t="shared" si="5"/>
        <v>3910</v>
      </c>
      <c r="G75" s="2"/>
    </row>
    <row r="76" spans="1:7" x14ac:dyDescent="0.25">
      <c r="A76" s="2">
        <v>12</v>
      </c>
      <c r="B76" s="2" t="s">
        <v>71</v>
      </c>
      <c r="C76" s="2"/>
      <c r="D76" s="2">
        <v>7900</v>
      </c>
      <c r="E76" s="2">
        <v>1.75</v>
      </c>
      <c r="F76" s="2">
        <f t="shared" si="5"/>
        <v>13825</v>
      </c>
      <c r="G76" s="2"/>
    </row>
    <row r="77" spans="1:7" x14ac:dyDescent="0.25">
      <c r="A77" s="2">
        <v>13</v>
      </c>
      <c r="B77" s="2" t="s">
        <v>71</v>
      </c>
      <c r="C77" s="2"/>
      <c r="D77" s="2">
        <v>26000</v>
      </c>
      <c r="E77" s="2">
        <v>1.75</v>
      </c>
      <c r="F77" s="2">
        <f t="shared" si="5"/>
        <v>45500</v>
      </c>
      <c r="G77" s="2"/>
    </row>
    <row r="78" spans="1:7" x14ac:dyDescent="0.25">
      <c r="A78" s="2">
        <v>14</v>
      </c>
      <c r="B78" s="2" t="s">
        <v>74</v>
      </c>
      <c r="C78" s="2"/>
      <c r="D78" s="2">
        <v>17600</v>
      </c>
      <c r="E78" s="2">
        <v>2</v>
      </c>
      <c r="F78" s="2">
        <f t="shared" si="5"/>
        <v>35200</v>
      </c>
      <c r="G78" s="2"/>
    </row>
    <row r="79" spans="1:7" x14ac:dyDescent="0.25">
      <c r="A79" s="2">
        <v>15</v>
      </c>
      <c r="B79" s="2" t="s">
        <v>73</v>
      </c>
      <c r="C79" s="2"/>
      <c r="D79" s="2">
        <v>17000</v>
      </c>
      <c r="E79" s="2">
        <v>1.7</v>
      </c>
      <c r="F79" s="2">
        <f t="shared" si="5"/>
        <v>28900</v>
      </c>
      <c r="G79" s="2"/>
    </row>
    <row r="80" spans="1:7" x14ac:dyDescent="0.25">
      <c r="A80" s="2">
        <v>16</v>
      </c>
      <c r="B80" s="2" t="s">
        <v>71</v>
      </c>
      <c r="C80" s="2"/>
      <c r="D80" s="2">
        <v>25000</v>
      </c>
      <c r="E80" s="2">
        <v>1.75</v>
      </c>
      <c r="F80" s="2">
        <f t="shared" si="5"/>
        <v>43750</v>
      </c>
      <c r="G80" s="2"/>
    </row>
    <row r="81" spans="1:7 16381:16381" x14ac:dyDescent="0.25">
      <c r="A81" s="2">
        <v>17</v>
      </c>
      <c r="B81" s="2" t="s">
        <v>73</v>
      </c>
      <c r="C81" s="2"/>
      <c r="D81" s="2">
        <v>17000</v>
      </c>
      <c r="E81" s="2">
        <v>1.7</v>
      </c>
      <c r="F81" s="2">
        <f t="shared" si="5"/>
        <v>28900</v>
      </c>
      <c r="G81" s="2"/>
    </row>
    <row r="82" spans="1:7 16381:16381" x14ac:dyDescent="0.25">
      <c r="A82" s="2">
        <v>18</v>
      </c>
      <c r="B82" s="2" t="s">
        <v>71</v>
      </c>
      <c r="C82" s="2"/>
      <c r="D82" s="2">
        <v>11000</v>
      </c>
      <c r="E82" s="2">
        <v>1.75</v>
      </c>
      <c r="F82" s="2">
        <f t="shared" si="5"/>
        <v>19250</v>
      </c>
      <c r="G82" s="2"/>
    </row>
    <row r="83" spans="1:7 16381:16381" x14ac:dyDescent="0.25">
      <c r="A83" s="2">
        <v>19</v>
      </c>
      <c r="B83" s="2" t="s">
        <v>73</v>
      </c>
      <c r="C83" s="2"/>
      <c r="D83" s="2">
        <v>11000</v>
      </c>
      <c r="E83" s="2">
        <v>1.7</v>
      </c>
      <c r="F83" s="2">
        <f t="shared" si="5"/>
        <v>18700</v>
      </c>
      <c r="G83" s="2"/>
    </row>
    <row r="84" spans="1:7 16381:16381" x14ac:dyDescent="0.25">
      <c r="A84" s="4" t="s">
        <v>75</v>
      </c>
      <c r="B84" s="4"/>
      <c r="C84" s="4"/>
      <c r="D84" s="4"/>
      <c r="E84" s="4"/>
      <c r="F84" s="5">
        <f>6*17760+12760+16100</f>
        <v>135420</v>
      </c>
      <c r="G84" s="4"/>
      <c r="XFA84" s="1">
        <f>SUM(A84:XEZ84)</f>
        <v>135420</v>
      </c>
    </row>
    <row r="85" spans="1:7 16381:16381" x14ac:dyDescent="0.25">
      <c r="A85" s="4" t="s">
        <v>76</v>
      </c>
      <c r="B85" s="4"/>
      <c r="C85" s="4"/>
      <c r="D85" s="4"/>
      <c r="E85" s="4"/>
      <c r="F85" s="5">
        <v>55000</v>
      </c>
      <c r="G85" s="4"/>
    </row>
    <row r="86" spans="1:7 16381:16381" x14ac:dyDescent="0.25">
      <c r="A86" s="9" t="s">
        <v>77</v>
      </c>
      <c r="B86" s="4"/>
      <c r="C86" s="4"/>
      <c r="D86" s="4"/>
      <c r="E86" s="4"/>
      <c r="F86" s="8">
        <v>50000</v>
      </c>
      <c r="G86" s="4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冰城雨</cp:lastModifiedBy>
  <dcterms:created xsi:type="dcterms:W3CDTF">2021-04-13T23:55:00Z</dcterms:created>
  <dcterms:modified xsi:type="dcterms:W3CDTF">2022-01-25T13:52:47Z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0CA042037B4141B69D5B5803FA72DADF</vt:lpwstr>
  </property>
</Properties>
</file>